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95" activeTab="0"/>
  </bookViews>
  <sheets>
    <sheet name="1 кв 2024" sheetId="1" r:id="rId1"/>
    <sheet name="2019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<sst xmlns="http://schemas.openxmlformats.org/spreadsheetml/2006/main" count="106" uniqueCount="80">
  <si>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</si>
  <si>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</si>
  <si>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</si>
  <si>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</si>
  <si>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</si>
  <si>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Итого расходов</t>
  </si>
  <si>
    <t>Наименование дохода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</si>
  <si>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</si>
  <si>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</si>
  <si>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</si>
  <si>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</si>
  <si>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</si>
  <si>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</si>
  <si>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Национальная экономика</t>
  </si>
  <si>
    <t>тыс. руб.</t>
  </si>
  <si>
    <t>Социальная политика</t>
  </si>
  <si>
    <t>Фактическое исполнение за отчетный период</t>
  </si>
  <si>
    <t>Годовой план в соответствии с решением о бюджете поселения на текущий финансовый год</t>
  </si>
  <si>
    <t>3. ДЕФИЦИТ (ПРОФИЦИТ) БЮДЖЕТА СЕЛЬСКОГО ПОСЕЛЕНИЯ ДЕВЯТИНСКОЕ</t>
  </si>
  <si>
    <t>2. РАСХОДЫ БЮДЖЕТА СЕЛЬСКОГО ПОСЕЛЕНИЯ ДЕВЯТИНСКОЕ</t>
  </si>
  <si>
    <t>1. ДОХОДЫ БЮДЖЕТА СЕЛЬСКОГО ПОСЕЛЕНИЯ ДЕВЯТИНСКОЕ</t>
  </si>
  <si>
    <t xml:space="preserve">Культура, кинематография </t>
  </si>
  <si>
    <t xml:space="preserve"> </t>
  </si>
  <si>
    <t>Категория</t>
  </si>
  <si>
    <t>Численность, человек</t>
  </si>
  <si>
    <t>Фактические затраты на денежное содержание, тыс. рублей</t>
  </si>
  <si>
    <t>Муниципальные служащие поселения</t>
  </si>
  <si>
    <t xml:space="preserve">4. СВЕДЕНИЯ О ЧИСЛЕННОСТИ МУНИЦИПАЛЬНЫХ СЛУЖАЩИХ ПОСЕЛЕНИЯ </t>
  </si>
  <si>
    <t>И РАБОТНИКОВ МУНИЦИПАЛЬНЫХ УЧРЕЖДЕНИЙ ПОСЕЛЕНИЯ</t>
  </si>
  <si>
    <t>Итого доходов</t>
  </si>
  <si>
    <t>Физическая культура и спорт</t>
  </si>
  <si>
    <t>Работники муниципального учреждения поселения</t>
  </si>
  <si>
    <t xml:space="preserve"> С УКАЗАНИЕМ ФАКТИЧЕСКИХ ЗАТРАТ НА ИХ ДЕНЕЖНОЕ СОДЕРЖАНИЕ 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</si>
  <si>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</si>
  <si>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</t>
  </si>
  <si>
    <t>Межбюджетные трансферты</t>
  </si>
  <si>
    <t>Дефицит(-), профицит(+) бюджета</t>
  </si>
  <si>
    <t>СВЕДЕНИЯ ОБ ИСПОЛНЕНИИ БЮДЖЕТА
СЕЛЬСКОГО ПОСЕЛЕНИЯ ДЕВЯТИНСКОЕ ЗА 2019 ГОД</t>
  </si>
  <si>
    <t>ЗА 2019 ГОД</t>
  </si>
  <si>
    <t>Образование</t>
  </si>
  <si>
    <t>из них:</t>
  </si>
  <si>
    <t>Годовой план в соответствии с решением о бюджете поселения на 2024 год</t>
  </si>
  <si>
    <t>НАЛОГОВЫЕ И НЕНАЛОГОВЫЕ ДОХОДЫ:</t>
  </si>
  <si>
    <t>Доходы бюджета - всего</t>
  </si>
  <si>
    <t>БЕЗВОЗМЕЗДНЫЕ ПОСТУПЛЕНИЯ:</t>
  </si>
  <si>
    <t>Налог на доходы физических лиц</t>
  </si>
  <si>
    <t>Налог на имущество физических лиц</t>
  </si>
  <si>
    <t>Земельный налог:</t>
  </si>
  <si>
    <t>Земельный налог с организаций</t>
  </si>
  <si>
    <t>Земельный налог с физических лиц</t>
  </si>
  <si>
    <t>Государственная пошлина</t>
  </si>
  <si>
    <t>Безвозмездные поступления от негосударственных организаций</t>
  </si>
  <si>
    <t>Прочие безвозмездные поступления</t>
  </si>
  <si>
    <t>Дотации</t>
  </si>
  <si>
    <t>Субсидии</t>
  </si>
  <si>
    <t>Субвенции</t>
  </si>
  <si>
    <t>2. Расходы бюджета</t>
  </si>
  <si>
    <t>1. Доходы бюджета</t>
  </si>
  <si>
    <t>3. Дефицит (профицит) бюджета</t>
  </si>
  <si>
    <t>4. Сведения о численности муниципальных служащих</t>
  </si>
  <si>
    <t>органов местного самоуправления поселения</t>
  </si>
  <si>
    <t xml:space="preserve">и фактических затратах на их денежное содержание </t>
  </si>
  <si>
    <t>работников муниципальных учреждений поселения</t>
  </si>
  <si>
    <t>Расходы бюджета - всего</t>
  </si>
  <si>
    <t>Муниципальные служащие органов местного самоуправления поселения</t>
  </si>
  <si>
    <t>Работники муниципальных учреждений поселения</t>
  </si>
  <si>
    <t>Фактические затраты на денежное содержание</t>
  </si>
  <si>
    <t>Численность</t>
  </si>
  <si>
    <t>Фактическое исполнение за
1 квартал 2024 года</t>
  </si>
  <si>
    <t>Дефицит (-), профицит (+) бюджета</t>
  </si>
  <si>
    <t>Доходы от использования имущества, находящегося в государственной и муниципальной собственности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</si>
  <si>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</si>
  <si>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материальных и нематериальных активов</t>
  </si>
  <si>
    <t>Единый сельскохозяйственный налог</t>
  </si>
  <si>
    <t>Доходы от оказания платных услуг (работ)</t>
  </si>
  <si>
    <t>Сведения об исполнении бюджета
муниципального образования "Город Вытегра" за 1 квартал 2024 года</t>
  </si>
  <si>
    <t>Акцизы по подакцизным товарам(продукции),производимые на территории РФ</t>
  </si>
  <si>
    <t>Средства массовой информации</t>
  </si>
  <si>
    <t>14,6 чел.</t>
  </si>
  <si>
    <t>9 чел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</si>
</sst>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 ;[Red]\-#,##0.0\ "/>
    <numFmt numFmtId="178" formatCode="0.000"/>
    <numFmt numFmtId="179" formatCode="#,##0.00_ ;\-#,##0.00\ "/>
    <numFmt numFmtId="180" formatCode="#,##0.00&quot;р.&quot;"/>
    <numFmt numFmtId="181" formatCode="#,##0.000"/>
    <numFmt numFmtId="182" formatCode="#,##0.0"/>
    <numFmt numFmtId="183" formatCode="0.000000"/>
    <numFmt numFmtId="184" formatCode="0.00000"/>
    <numFmt numFmtId="185" formatCode="0.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82" fontId="2" fillId="0" borderId="12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182" fontId="2" fillId="0" borderId="13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/>
    </xf>
    <xf numFmtId="182" fontId="1" fillId="0" borderId="13" xfId="0" applyNumberFormat="1" applyFont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Border="1" applyAlignment="1">
      <alignment horizontal="right"/>
    </xf>
    <xf numFmtId="182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right" indent="2"/>
    </xf>
    <xf numFmtId="176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 indent="3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horizontal="left" indent="6"/>
    </xf>
    <xf numFmtId="182" fontId="5" fillId="0" borderId="10" xfId="0" applyNumberFormat="1" applyFont="1" applyBorder="1" applyAlignment="1">
      <alignment horizontal="right" indent="2"/>
    </xf>
    <xf numFmtId="0" fontId="4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right" indent="2"/>
    </xf>
    <xf numFmtId="182" fontId="4" fillId="0" borderId="10" xfId="0" applyNumberFormat="1" applyFont="1" applyFill="1" applyBorder="1" applyAlignment="1">
      <alignment horizontal="right" indent="2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wrapText="1" indent="3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4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76" fontId="42" fillId="0" borderId="10" xfId="0" applyNumberFormat="1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SheetLayoutView="100" zoomScalePageLayoutView="0" workbookViewId="0" topLeftCell="A35">
      <selection activeCell="G58" sqref="G58"/>
    </sheetView>
  </sheetViews>
  <sheetFormatPr defaultColWidth="9.00390625" defaultRowHeight="12.75"/>
  <cols>
    <col min="1" max="1" width="10.125" style="21" customWidth="1"/>
    <col min="2" max="2" width="9.125" style="21" customWidth="1"/>
    <col min="3" max="3" width="5.375" style="21" customWidth="1"/>
    <col min="4" max="4" width="3.875" style="21" customWidth="1"/>
    <col min="5" max="5" width="26.875" style="21" customWidth="1"/>
    <col min="6" max="7" width="17.125" style="21" customWidth="1"/>
    <col min="8" max="16384" width="9.125" style="21" customWidth="1"/>
  </cols>
  <sheetData>
    <row r="1" spans="1:7" ht="37.5" customHeight="1">
      <c r="A1" s="60" t="s">
        <v>75</v>
      </c>
      <c r="B1" s="60"/>
      <c r="C1" s="60"/>
      <c r="D1" s="60"/>
      <c r="E1" s="60"/>
      <c r="F1" s="60"/>
      <c r="G1" s="60"/>
    </row>
    <row r="3" spans="1:7" ht="15.75">
      <c r="A3" s="46" t="s">
        <v>57</v>
      </c>
      <c r="B3" s="46"/>
      <c r="C3" s="46"/>
      <c r="D3" s="46"/>
      <c r="E3" s="46"/>
      <c r="F3" s="46"/>
      <c r="G3" s="46"/>
    </row>
    <row r="4" spans="1:7" ht="15.75">
      <c r="A4" s="22"/>
      <c r="B4" s="22"/>
      <c r="C4" s="22"/>
      <c r="D4" s="22"/>
      <c r="E4" s="22"/>
      <c r="F4" s="22"/>
      <c r="G4" s="23" t="s">
        <v>14</v>
      </c>
    </row>
    <row r="5" spans="1:7" ht="94.5">
      <c r="A5" s="61" t="s">
        <v>0</v>
      </c>
      <c r="B5" s="61"/>
      <c r="C5" s="61"/>
      <c r="D5" s="61"/>
      <c r="E5" s="61"/>
      <c r="F5" s="24" t="s">
        <v>41</v>
      </c>
      <c r="G5" s="24" t="s">
        <v>68</v>
      </c>
    </row>
    <row r="6" spans="1:9" ht="15.75">
      <c r="A6" s="62" t="s">
        <v>42</v>
      </c>
      <c r="B6" s="62"/>
      <c r="C6" s="62"/>
      <c r="D6" s="62"/>
      <c r="E6" s="62"/>
      <c r="F6" s="25">
        <v>48815</v>
      </c>
      <c r="G6" s="25">
        <v>9940.6</v>
      </c>
      <c r="I6" s="26"/>
    </row>
    <row r="7" spans="1:9" ht="15.75">
      <c r="A7" s="27" t="s">
        <v>40</v>
      </c>
      <c r="B7" s="28"/>
      <c r="C7" s="28"/>
      <c r="D7" s="28"/>
      <c r="E7" s="29"/>
      <c r="F7" s="25"/>
      <c r="G7" s="25"/>
      <c r="I7" s="26"/>
    </row>
    <row r="8" spans="1:9" ht="15.75">
      <c r="A8" s="30" t="s">
        <v>45</v>
      </c>
      <c r="B8" s="28"/>
      <c r="C8" s="28"/>
      <c r="D8" s="28"/>
      <c r="E8" s="29"/>
      <c r="F8" s="25">
        <v>32541</v>
      </c>
      <c r="G8" s="25">
        <v>7748.2</v>
      </c>
      <c r="I8" s="26"/>
    </row>
    <row r="9" spans="1:9" ht="32.25" customHeight="1">
      <c r="A9" s="71" t="s">
        <v>76</v>
      </c>
      <c r="B9" s="72"/>
      <c r="C9" s="72"/>
      <c r="D9" s="72"/>
      <c r="E9" s="73"/>
      <c r="F9" s="25">
        <v>2284</v>
      </c>
      <c r="G9" s="25">
        <v>556.5</v>
      </c>
      <c r="I9" s="26"/>
    </row>
    <row r="10" spans="1:9" ht="15.75">
      <c r="A10" s="30" t="s">
        <v>73</v>
      </c>
      <c r="B10" s="28"/>
      <c r="C10" s="28"/>
      <c r="D10" s="28"/>
      <c r="E10" s="29"/>
      <c r="F10" s="25">
        <v>1</v>
      </c>
      <c r="G10" s="25">
        <v>0</v>
      </c>
      <c r="I10" s="26"/>
    </row>
    <row r="11" spans="1:9" ht="15.75">
      <c r="A11" s="30" t="s">
        <v>46</v>
      </c>
      <c r="B11" s="28"/>
      <c r="C11" s="28"/>
      <c r="D11" s="28"/>
      <c r="E11" s="29"/>
      <c r="F11" s="25">
        <v>6351</v>
      </c>
      <c r="G11" s="25">
        <v>280.7</v>
      </c>
      <c r="I11" s="26"/>
    </row>
    <row r="12" spans="1:9" ht="15.75">
      <c r="A12" s="30" t="s">
        <v>47</v>
      </c>
      <c r="B12" s="28"/>
      <c r="C12" s="28"/>
      <c r="D12" s="28"/>
      <c r="E12" s="29"/>
      <c r="F12" s="25">
        <f>SUM(F13:F14)</f>
        <v>3506</v>
      </c>
      <c r="G12" s="25">
        <f>SUM(G13:G14)</f>
        <v>274.1</v>
      </c>
      <c r="I12" s="26"/>
    </row>
    <row r="13" spans="1:9" ht="15.75">
      <c r="A13" s="34" t="s">
        <v>48</v>
      </c>
      <c r="B13" s="28"/>
      <c r="C13" s="28"/>
      <c r="D13" s="28"/>
      <c r="E13" s="29"/>
      <c r="F13" s="25">
        <v>1998</v>
      </c>
      <c r="G13" s="25">
        <v>93.7</v>
      </c>
      <c r="I13" s="26"/>
    </row>
    <row r="14" spans="1:9" ht="15.75">
      <c r="A14" s="34" t="s">
        <v>49</v>
      </c>
      <c r="B14" s="28"/>
      <c r="C14" s="28"/>
      <c r="D14" s="28"/>
      <c r="E14" s="29"/>
      <c r="F14" s="25">
        <v>1508</v>
      </c>
      <c r="G14" s="25">
        <v>180.4</v>
      </c>
      <c r="I14" s="26"/>
    </row>
    <row r="15" spans="1:9" ht="15.75" hidden="1">
      <c r="A15" s="30" t="s">
        <v>50</v>
      </c>
      <c r="B15" s="28"/>
      <c r="C15" s="28"/>
      <c r="D15" s="28"/>
      <c r="E15" s="29"/>
      <c r="F15" s="25">
        <v>0</v>
      </c>
      <c r="G15" s="25">
        <v>0</v>
      </c>
      <c r="I15" s="26"/>
    </row>
    <row r="16" spans="1:7" ht="45.75" customHeight="1">
      <c r="A16" s="63" t="s">
        <v>70</v>
      </c>
      <c r="B16" s="66"/>
      <c r="C16" s="66"/>
      <c r="D16" s="66"/>
      <c r="E16" s="67"/>
      <c r="F16" s="25">
        <v>3232</v>
      </c>
      <c r="G16" s="25">
        <v>480.8</v>
      </c>
    </row>
    <row r="17" spans="1:7" ht="15.75">
      <c r="A17" s="63" t="s">
        <v>74</v>
      </c>
      <c r="B17" s="66"/>
      <c r="C17" s="66"/>
      <c r="D17" s="66"/>
      <c r="E17" s="67"/>
      <c r="F17" s="25">
        <v>0</v>
      </c>
      <c r="G17" s="25">
        <v>65</v>
      </c>
    </row>
    <row r="18" spans="1:7" ht="31.5" customHeight="1">
      <c r="A18" s="63" t="s">
        <v>72</v>
      </c>
      <c r="B18" s="66"/>
      <c r="C18" s="66"/>
      <c r="D18" s="66"/>
      <c r="E18" s="67"/>
      <c r="F18" s="25">
        <v>900</v>
      </c>
      <c r="G18" s="25">
        <v>535.3</v>
      </c>
    </row>
    <row r="19" spans="1:7" ht="15.75">
      <c r="A19" s="68" t="s">
        <v>44</v>
      </c>
      <c r="B19" s="69"/>
      <c r="C19" s="69"/>
      <c r="D19" s="69"/>
      <c r="E19" s="70"/>
      <c r="F19" s="25">
        <v>89875.7</v>
      </c>
      <c r="G19" s="25">
        <v>3631.7</v>
      </c>
    </row>
    <row r="20" spans="1:9" ht="15.75">
      <c r="A20" s="27" t="s">
        <v>40</v>
      </c>
      <c r="B20" s="28"/>
      <c r="C20" s="28"/>
      <c r="D20" s="28"/>
      <c r="E20" s="29"/>
      <c r="F20" s="25"/>
      <c r="G20" s="25"/>
      <c r="I20" s="26"/>
    </row>
    <row r="21" spans="1:9" ht="15.75">
      <c r="A21" s="63" t="s">
        <v>53</v>
      </c>
      <c r="B21" s="64"/>
      <c r="C21" s="64"/>
      <c r="D21" s="64"/>
      <c r="E21" s="65"/>
      <c r="F21" s="25">
        <v>8919.3</v>
      </c>
      <c r="G21" s="25">
        <v>2329.9</v>
      </c>
      <c r="I21" s="26"/>
    </row>
    <row r="22" spans="1:9" ht="15.75">
      <c r="A22" s="63" t="s">
        <v>54</v>
      </c>
      <c r="B22" s="64"/>
      <c r="C22" s="64"/>
      <c r="D22" s="64"/>
      <c r="E22" s="65"/>
      <c r="F22" s="25">
        <v>80954.4</v>
      </c>
      <c r="G22" s="25">
        <v>1301.8</v>
      </c>
      <c r="I22" s="26"/>
    </row>
    <row r="23" spans="1:9" ht="15.75">
      <c r="A23" s="63" t="s">
        <v>55</v>
      </c>
      <c r="B23" s="64"/>
      <c r="C23" s="64"/>
      <c r="D23" s="64"/>
      <c r="E23" s="65"/>
      <c r="F23" s="25">
        <v>2</v>
      </c>
      <c r="G23" s="25">
        <v>0</v>
      </c>
      <c r="I23" s="26"/>
    </row>
    <row r="24" spans="1:9" ht="15.75" hidden="1">
      <c r="A24" s="30" t="s">
        <v>12</v>
      </c>
      <c r="B24" s="28"/>
      <c r="C24" s="28"/>
      <c r="D24" s="28"/>
      <c r="E24" s="29"/>
      <c r="F24" s="25">
        <v>0</v>
      </c>
      <c r="G24" s="25">
        <v>0</v>
      </c>
      <c r="I24" s="26"/>
    </row>
    <row r="25" spans="1:9" ht="31.5" customHeight="1" hidden="1">
      <c r="A25" s="63" t="s">
        <v>51</v>
      </c>
      <c r="B25" s="64"/>
      <c r="C25" s="64"/>
      <c r="D25" s="64"/>
      <c r="E25" s="65"/>
      <c r="F25" s="25"/>
      <c r="G25" s="25"/>
      <c r="I25" s="26"/>
    </row>
    <row r="26" spans="1:9" ht="15.75" hidden="1">
      <c r="A26" s="30" t="s">
        <v>52</v>
      </c>
      <c r="B26" s="28"/>
      <c r="C26" s="28"/>
      <c r="D26" s="28"/>
      <c r="E26" s="29"/>
      <c r="F26" s="25"/>
      <c r="G26" s="25"/>
      <c r="I26" s="26"/>
    </row>
    <row r="27" spans="1:7" ht="94.5" customHeight="1" hidden="1">
      <c r="A27" s="63" t="s">
        <v>71</v>
      </c>
      <c r="B27" s="66"/>
      <c r="C27" s="66"/>
      <c r="D27" s="66"/>
      <c r="E27" s="67"/>
      <c r="F27" s="25"/>
      <c r="G27" s="25"/>
    </row>
    <row r="28" spans="1:9" ht="15.75">
      <c r="A28" s="56" t="s">
        <v>43</v>
      </c>
      <c r="B28" s="57"/>
      <c r="C28" s="57"/>
      <c r="D28" s="57"/>
      <c r="E28" s="58"/>
      <c r="F28" s="35">
        <f>SUM(F6,F19)</f>
        <v>138690.7</v>
      </c>
      <c r="G28" s="35">
        <f>SUM(G6,G19)</f>
        <v>13572.3</v>
      </c>
      <c r="H28" s="31"/>
      <c r="I28" s="26"/>
    </row>
    <row r="29" spans="1:6" ht="15.75">
      <c r="A29" s="59"/>
      <c r="B29" s="59"/>
      <c r="C29" s="59"/>
      <c r="D29" s="59"/>
      <c r="E29" s="59"/>
      <c r="F29" s="31"/>
    </row>
    <row r="30" spans="1:7" ht="15.75">
      <c r="A30" s="46" t="s">
        <v>56</v>
      </c>
      <c r="B30" s="46"/>
      <c r="C30" s="46"/>
      <c r="D30" s="46"/>
      <c r="E30" s="46"/>
      <c r="F30" s="46"/>
      <c r="G30" s="46"/>
    </row>
    <row r="31" ht="15.75">
      <c r="G31" s="23" t="s">
        <v>14</v>
      </c>
    </row>
    <row r="32" spans="1:7" ht="94.5" customHeight="1">
      <c r="A32" s="48" t="s">
        <v>0</v>
      </c>
      <c r="B32" s="48"/>
      <c r="C32" s="48"/>
      <c r="D32" s="48"/>
      <c r="E32" s="48"/>
      <c r="F32" s="24" t="str">
        <f>F5</f>
        <v>Годовой план в соответствии с решением о бюджете поселения на 2024 год</v>
      </c>
      <c r="G32" s="24" t="str">
        <f>G5</f>
        <v>Фактическое исполнение за
1 квартал 2024 года</v>
      </c>
    </row>
    <row r="33" spans="1:7" ht="15.75">
      <c r="A33" s="62" t="s">
        <v>1</v>
      </c>
      <c r="B33" s="62"/>
      <c r="C33" s="62"/>
      <c r="D33" s="62"/>
      <c r="E33" s="62"/>
      <c r="F33" s="25">
        <v>16077.2</v>
      </c>
      <c r="G33" s="25">
        <v>5698.3</v>
      </c>
    </row>
    <row r="34" spans="1:7" ht="15.75" customHeight="1" hidden="1">
      <c r="A34" s="49" t="s">
        <v>2</v>
      </c>
      <c r="B34" s="50"/>
      <c r="C34" s="50"/>
      <c r="D34" s="50"/>
      <c r="E34" s="51"/>
      <c r="F34" s="25">
        <v>0</v>
      </c>
      <c r="G34" s="25">
        <v>0</v>
      </c>
    </row>
    <row r="35" spans="1:7" ht="31.5" customHeight="1">
      <c r="A35" s="49" t="s">
        <v>3</v>
      </c>
      <c r="B35" s="50"/>
      <c r="C35" s="50"/>
      <c r="D35" s="50"/>
      <c r="E35" s="51"/>
      <c r="F35" s="25">
        <v>1530</v>
      </c>
      <c r="G35" s="25">
        <v>0</v>
      </c>
    </row>
    <row r="36" spans="1:7" ht="15.75" customHeight="1">
      <c r="A36" s="49" t="s">
        <v>13</v>
      </c>
      <c r="B36" s="50"/>
      <c r="C36" s="50"/>
      <c r="D36" s="50"/>
      <c r="E36" s="51"/>
      <c r="F36" s="25">
        <v>8191.6</v>
      </c>
      <c r="G36" s="25">
        <v>1416.5</v>
      </c>
    </row>
    <row r="37" spans="1:7" ht="15.75" customHeight="1">
      <c r="A37" s="49" t="s">
        <v>4</v>
      </c>
      <c r="B37" s="50"/>
      <c r="C37" s="50"/>
      <c r="D37" s="50"/>
      <c r="E37" s="51"/>
      <c r="F37" s="25">
        <v>134896.1</v>
      </c>
      <c r="G37" s="25">
        <v>9131.3</v>
      </c>
    </row>
    <row r="38" spans="1:7" ht="15.75" customHeight="1">
      <c r="A38" s="49" t="s">
        <v>39</v>
      </c>
      <c r="B38" s="50"/>
      <c r="C38" s="50"/>
      <c r="D38" s="50"/>
      <c r="E38" s="51"/>
      <c r="F38" s="25">
        <v>163.8</v>
      </c>
      <c r="G38" s="25">
        <v>0</v>
      </c>
    </row>
    <row r="39" spans="1:7" ht="15.75" customHeight="1">
      <c r="A39" s="49" t="s">
        <v>21</v>
      </c>
      <c r="B39" s="50"/>
      <c r="C39" s="50"/>
      <c r="D39" s="50"/>
      <c r="E39" s="51"/>
      <c r="F39" s="25">
        <v>9438.7</v>
      </c>
      <c r="G39" s="25">
        <v>1950</v>
      </c>
    </row>
    <row r="40" spans="1:7" ht="15.75" customHeight="1">
      <c r="A40" s="49" t="s">
        <v>15</v>
      </c>
      <c r="B40" s="50"/>
      <c r="C40" s="50"/>
      <c r="D40" s="50"/>
      <c r="E40" s="51"/>
      <c r="F40" s="25">
        <v>267.7</v>
      </c>
      <c r="G40" s="25">
        <v>44.6</v>
      </c>
    </row>
    <row r="41" spans="1:7" ht="15.75" customHeight="1">
      <c r="A41" s="52" t="s">
        <v>30</v>
      </c>
      <c r="B41" s="52"/>
      <c r="C41" s="52"/>
      <c r="D41" s="52"/>
      <c r="E41" s="52"/>
      <c r="F41" s="25">
        <v>1816.3</v>
      </c>
      <c r="G41" s="25">
        <v>454.1</v>
      </c>
    </row>
    <row r="42" spans="1:7" ht="15.75" customHeight="1">
      <c r="A42" s="49" t="s">
        <v>77</v>
      </c>
      <c r="B42" s="50"/>
      <c r="C42" s="50"/>
      <c r="D42" s="50"/>
      <c r="E42" s="51"/>
      <c r="F42" s="25">
        <v>50</v>
      </c>
      <c r="G42" s="25">
        <v>0</v>
      </c>
    </row>
    <row r="43" spans="1:9" ht="15.75">
      <c r="A43" s="56" t="s">
        <v>63</v>
      </c>
      <c r="B43" s="57"/>
      <c r="C43" s="57"/>
      <c r="D43" s="57"/>
      <c r="E43" s="58"/>
      <c r="F43" s="35">
        <f>SUM(F33:F42)</f>
        <v>172431.40000000002</v>
      </c>
      <c r="G43" s="35">
        <f>SUM(G33:G42)</f>
        <v>18694.799999999996</v>
      </c>
      <c r="H43" s="31"/>
      <c r="I43" s="26"/>
    </row>
    <row r="45" spans="1:7" ht="15.75">
      <c r="A45" s="46" t="s">
        <v>58</v>
      </c>
      <c r="B45" s="46"/>
      <c r="C45" s="46"/>
      <c r="D45" s="46"/>
      <c r="E45" s="46"/>
      <c r="F45" s="46"/>
      <c r="G45" s="46"/>
    </row>
    <row r="46" spans="6:7" ht="15.75">
      <c r="F46" s="45" t="s">
        <v>14</v>
      </c>
      <c r="G46" s="45"/>
    </row>
    <row r="47" spans="1:7" ht="94.5" customHeight="1">
      <c r="A47" s="48" t="s">
        <v>0</v>
      </c>
      <c r="B47" s="48"/>
      <c r="C47" s="48"/>
      <c r="D47" s="48"/>
      <c r="E47" s="48"/>
      <c r="F47" s="24" t="str">
        <f>F5</f>
        <v>Годовой план в соответствии с решением о бюджете поселения на 2024 год</v>
      </c>
      <c r="G47" s="24" t="str">
        <f>G5</f>
        <v>Фактическое исполнение за
1 квартал 2024 года</v>
      </c>
    </row>
    <row r="48" spans="1:7" ht="15.75" customHeight="1">
      <c r="A48" s="49" t="s">
        <v>69</v>
      </c>
      <c r="B48" s="50"/>
      <c r="C48" s="50"/>
      <c r="D48" s="50"/>
      <c r="E48" s="51"/>
      <c r="F48" s="25">
        <f>F28-F43</f>
        <v>-33740.70000000001</v>
      </c>
      <c r="G48" s="25">
        <f>G28-G43</f>
        <v>-5122.499999999996</v>
      </c>
    </row>
    <row r="49" ht="15.75">
      <c r="A49" s="32" t="s">
        <v>22</v>
      </c>
    </row>
    <row r="50" spans="1:7" ht="15.75">
      <c r="A50" s="47" t="s">
        <v>59</v>
      </c>
      <c r="B50" s="47"/>
      <c r="C50" s="47"/>
      <c r="D50" s="47"/>
      <c r="E50" s="47"/>
      <c r="F50" s="47"/>
      <c r="G50" s="47"/>
    </row>
    <row r="51" spans="1:7" ht="15.75">
      <c r="A51" s="47" t="s">
        <v>60</v>
      </c>
      <c r="B51" s="47"/>
      <c r="C51" s="47"/>
      <c r="D51" s="47"/>
      <c r="E51" s="47"/>
      <c r="F51" s="47"/>
      <c r="G51" s="47"/>
    </row>
    <row r="52" spans="1:7" ht="15.75">
      <c r="A52" s="47" t="s">
        <v>62</v>
      </c>
      <c r="B52" s="47"/>
      <c r="C52" s="47"/>
      <c r="D52" s="47"/>
      <c r="E52" s="47"/>
      <c r="F52" s="47"/>
      <c r="G52" s="47"/>
    </row>
    <row r="53" spans="1:7" ht="15.75">
      <c r="A53" s="47" t="s">
        <v>61</v>
      </c>
      <c r="B53" s="47"/>
      <c r="C53" s="47"/>
      <c r="D53" s="47"/>
      <c r="E53" s="47"/>
      <c r="F53" s="47"/>
      <c r="G53" s="47"/>
    </row>
    <row r="54" spans="1:7" ht="15.75">
      <c r="A54" s="32"/>
      <c r="F54" s="45" t="s">
        <v>14</v>
      </c>
      <c r="G54" s="45"/>
    </row>
    <row r="55" spans="1:7" ht="94.5" customHeight="1">
      <c r="A55" s="53" t="s">
        <v>23</v>
      </c>
      <c r="B55" s="54"/>
      <c r="C55" s="54"/>
      <c r="D55" s="54"/>
      <c r="E55" s="55"/>
      <c r="F55" s="24" t="s">
        <v>67</v>
      </c>
      <c r="G55" s="24" t="s">
        <v>66</v>
      </c>
    </row>
    <row r="56" spans="1:7" s="36" customFormat="1" ht="31.5" customHeight="1">
      <c r="A56" s="39" t="s">
        <v>64</v>
      </c>
      <c r="B56" s="40"/>
      <c r="C56" s="40"/>
      <c r="D56" s="40"/>
      <c r="E56" s="41"/>
      <c r="F56" s="37" t="s">
        <v>78</v>
      </c>
      <c r="G56" s="38">
        <v>1147.7</v>
      </c>
    </row>
    <row r="57" spans="1:7" s="36" customFormat="1" ht="15.75">
      <c r="A57" s="42" t="s">
        <v>65</v>
      </c>
      <c r="B57" s="43"/>
      <c r="C57" s="43"/>
      <c r="D57" s="43"/>
      <c r="E57" s="44"/>
      <c r="F57" s="37" t="s">
        <v>79</v>
      </c>
      <c r="G57" s="38">
        <v>1037</v>
      </c>
    </row>
    <row r="58" ht="15.75">
      <c r="A58" s="33"/>
    </row>
  </sheetData>
  <sheetProtection/>
  <mergeCells count="41">
    <mergeCell ref="A42:E42"/>
    <mergeCell ref="A36:E36"/>
    <mergeCell ref="A22:E22"/>
    <mergeCell ref="A23:E23"/>
    <mergeCell ref="A25:E25"/>
    <mergeCell ref="A18:E18"/>
    <mergeCell ref="A37:E37"/>
    <mergeCell ref="A19:E19"/>
    <mergeCell ref="A34:E34"/>
    <mergeCell ref="A33:E33"/>
    <mergeCell ref="A9:E9"/>
    <mergeCell ref="A40:E40"/>
    <mergeCell ref="A1:G1"/>
    <mergeCell ref="A3:G3"/>
    <mergeCell ref="A30:G30"/>
    <mergeCell ref="A5:E5"/>
    <mergeCell ref="A6:E6"/>
    <mergeCell ref="A21:E21"/>
    <mergeCell ref="A27:E27"/>
    <mergeCell ref="A17:E17"/>
    <mergeCell ref="A16:E16"/>
    <mergeCell ref="A48:E48"/>
    <mergeCell ref="A41:E41"/>
    <mergeCell ref="A38:E38"/>
    <mergeCell ref="A39:E39"/>
    <mergeCell ref="A55:E55"/>
    <mergeCell ref="A28:E28"/>
    <mergeCell ref="A29:E29"/>
    <mergeCell ref="A32:E32"/>
    <mergeCell ref="A35:E35"/>
    <mergeCell ref="A43:E43"/>
    <mergeCell ref="A56:E56"/>
    <mergeCell ref="A57:E57"/>
    <mergeCell ref="F54:G54"/>
    <mergeCell ref="A45:G45"/>
    <mergeCell ref="F46:G46"/>
    <mergeCell ref="A51:G51"/>
    <mergeCell ref="A53:G53"/>
    <mergeCell ref="A50:G50"/>
    <mergeCell ref="A52:G52"/>
    <mergeCell ref="A47:E47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portrait" paperSize="9" scale="9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10.125" style="1" customWidth="1"/>
    <col min="2" max="2" width="9.125" style="1" customWidth="1"/>
    <col min="3" max="3" width="5.375" style="1" customWidth="1"/>
    <col min="4" max="4" width="3.875" style="1" customWidth="1"/>
    <col min="5" max="5" width="19.75390625" style="1" customWidth="1"/>
    <col min="6" max="6" width="23.875" style="1" customWidth="1"/>
    <col min="7" max="7" width="19.875" style="1" customWidth="1"/>
    <col min="8" max="16384" width="9.125" style="1" customWidth="1"/>
  </cols>
  <sheetData>
    <row r="1" spans="1:7" ht="25.5" customHeight="1">
      <c r="A1" s="82" t="s">
        <v>37</v>
      </c>
      <c r="B1" s="82"/>
      <c r="C1" s="82"/>
      <c r="D1" s="82"/>
      <c r="E1" s="82"/>
      <c r="F1" s="82"/>
      <c r="G1" s="82"/>
    </row>
    <row r="3" spans="1:7" ht="12.75">
      <c r="A3" s="82" t="s">
        <v>20</v>
      </c>
      <c r="B3" s="82"/>
      <c r="C3" s="82"/>
      <c r="D3" s="82"/>
      <c r="E3" s="82"/>
      <c r="F3" s="82"/>
      <c r="G3" s="82"/>
    </row>
    <row r="4" spans="1:7" ht="12.75">
      <c r="A4" s="8"/>
      <c r="B4" s="8"/>
      <c r="C4" s="8"/>
      <c r="D4" s="8"/>
      <c r="E4" s="8"/>
      <c r="F4" s="8"/>
      <c r="G4" s="5" t="s">
        <v>14</v>
      </c>
    </row>
    <row r="5" spans="1:7" ht="51">
      <c r="A5" s="84" t="s">
        <v>6</v>
      </c>
      <c r="B5" s="84"/>
      <c r="C5" s="84"/>
      <c r="D5" s="84"/>
      <c r="E5" s="84"/>
      <c r="F5" s="2" t="s">
        <v>17</v>
      </c>
      <c r="G5" s="2" t="s">
        <v>16</v>
      </c>
    </row>
    <row r="6" spans="1:9" ht="12.75">
      <c r="A6" s="109" t="s">
        <v>9</v>
      </c>
      <c r="B6" s="109"/>
      <c r="C6" s="109"/>
      <c r="D6" s="109"/>
      <c r="E6" s="109"/>
      <c r="F6" s="10">
        <v>6288</v>
      </c>
      <c r="G6" s="11">
        <f>6195.3+135.3</f>
        <v>6330.6</v>
      </c>
      <c r="I6" s="3"/>
    </row>
    <row r="7" spans="1:7" ht="12.75">
      <c r="A7" s="103" t="s">
        <v>7</v>
      </c>
      <c r="B7" s="104"/>
      <c r="C7" s="104"/>
      <c r="D7" s="104"/>
      <c r="E7" s="105"/>
      <c r="F7" s="12">
        <f>F8+F12+F13</f>
        <v>10046.5</v>
      </c>
      <c r="G7" s="12">
        <f>G8+G12+G13</f>
        <v>9507</v>
      </c>
    </row>
    <row r="8" spans="1:7" ht="25.5" customHeight="1">
      <c r="A8" s="100" t="s">
        <v>8</v>
      </c>
      <c r="B8" s="101"/>
      <c r="C8" s="101"/>
      <c r="D8" s="101"/>
      <c r="E8" s="102"/>
      <c r="F8" s="12">
        <f>F9+F10+F11</f>
        <v>9879.2</v>
      </c>
      <c r="G8" s="12">
        <f>G9+G10+G11</f>
        <v>9339.7</v>
      </c>
    </row>
    <row r="9" spans="1:7" ht="25.5" customHeight="1">
      <c r="A9" s="97" t="s">
        <v>10</v>
      </c>
      <c r="B9" s="98"/>
      <c r="C9" s="98"/>
      <c r="D9" s="98"/>
      <c r="E9" s="99"/>
      <c r="F9" s="13">
        <v>4751.4</v>
      </c>
      <c r="G9" s="13">
        <v>4751.4</v>
      </c>
    </row>
    <row r="10" spans="1:7" ht="25.5" customHeight="1">
      <c r="A10" s="100" t="s">
        <v>33</v>
      </c>
      <c r="B10" s="101"/>
      <c r="C10" s="101"/>
      <c r="D10" s="101"/>
      <c r="E10" s="102"/>
      <c r="F10" s="13">
        <v>4897.1</v>
      </c>
      <c r="G10" s="13">
        <v>4357.6</v>
      </c>
    </row>
    <row r="11" spans="1:7" ht="25.5" customHeight="1">
      <c r="A11" s="100" t="s">
        <v>11</v>
      </c>
      <c r="B11" s="101"/>
      <c r="C11" s="101"/>
      <c r="D11" s="101"/>
      <c r="E11" s="102"/>
      <c r="F11" s="12">
        <v>230.70000000000002</v>
      </c>
      <c r="G11" s="12">
        <v>230.7</v>
      </c>
    </row>
    <row r="12" spans="1:7" ht="12.75">
      <c r="A12" s="103" t="s">
        <v>35</v>
      </c>
      <c r="B12" s="104"/>
      <c r="C12" s="104"/>
      <c r="D12" s="104"/>
      <c r="E12" s="105"/>
      <c r="F12" s="12">
        <v>17.3</v>
      </c>
      <c r="G12" s="12">
        <v>17.3</v>
      </c>
    </row>
    <row r="13" spans="1:7" ht="12.75">
      <c r="A13" s="106" t="s">
        <v>34</v>
      </c>
      <c r="B13" s="107"/>
      <c r="C13" s="107"/>
      <c r="D13" s="107"/>
      <c r="E13" s="108"/>
      <c r="F13" s="12">
        <v>150</v>
      </c>
      <c r="G13" s="11">
        <v>150</v>
      </c>
    </row>
    <row r="14" spans="1:9" ht="12.75">
      <c r="A14" s="103" t="s">
        <v>29</v>
      </c>
      <c r="B14" s="104"/>
      <c r="C14" s="104"/>
      <c r="D14" s="104"/>
      <c r="E14" s="105"/>
      <c r="F14" s="11">
        <f>F7+F6</f>
        <v>16334.5</v>
      </c>
      <c r="G14" s="11">
        <f>G7+G6</f>
        <v>15837.6</v>
      </c>
      <c r="H14" s="4"/>
      <c r="I14" s="3"/>
    </row>
    <row r="15" spans="1:6" ht="12.75">
      <c r="A15" s="95"/>
      <c r="B15" s="95"/>
      <c r="C15" s="95"/>
      <c r="D15" s="95"/>
      <c r="E15" s="95"/>
      <c r="F15" s="4"/>
    </row>
    <row r="16" spans="1:7" ht="12.75">
      <c r="A16" s="82" t="s">
        <v>19</v>
      </c>
      <c r="B16" s="82"/>
      <c r="C16" s="82"/>
      <c r="D16" s="82"/>
      <c r="E16" s="82"/>
      <c r="F16" s="82"/>
      <c r="G16" s="82"/>
    </row>
    <row r="17" ht="12.75">
      <c r="G17" s="5" t="s">
        <v>14</v>
      </c>
    </row>
    <row r="18" spans="1:7" ht="51">
      <c r="A18" s="85" t="s">
        <v>0</v>
      </c>
      <c r="B18" s="85"/>
      <c r="C18" s="85"/>
      <c r="D18" s="85"/>
      <c r="E18" s="85"/>
      <c r="F18" s="2" t="s">
        <v>17</v>
      </c>
      <c r="G18" s="2" t="s">
        <v>16</v>
      </c>
    </row>
    <row r="19" spans="1:7" ht="12.75">
      <c r="A19" s="96" t="s">
        <v>1</v>
      </c>
      <c r="B19" s="96"/>
      <c r="C19" s="96"/>
      <c r="D19" s="96"/>
      <c r="E19" s="96"/>
      <c r="F19" s="16">
        <v>5562.5</v>
      </c>
      <c r="G19" s="16">
        <v>5468.9000000000015</v>
      </c>
    </row>
    <row r="20" spans="1:7" ht="12.75">
      <c r="A20" s="90" t="s">
        <v>2</v>
      </c>
      <c r="B20" s="91"/>
      <c r="C20" s="91"/>
      <c r="D20" s="91"/>
      <c r="E20" s="92"/>
      <c r="F20" s="16">
        <v>230.3</v>
      </c>
      <c r="G20" s="16">
        <v>230.3</v>
      </c>
    </row>
    <row r="21" spans="1:7" ht="25.5" customHeight="1">
      <c r="A21" s="90" t="s">
        <v>3</v>
      </c>
      <c r="B21" s="91"/>
      <c r="C21" s="91"/>
      <c r="D21" s="91"/>
      <c r="E21" s="92"/>
      <c r="F21" s="16">
        <v>27.4</v>
      </c>
      <c r="G21" s="16">
        <v>26.9</v>
      </c>
    </row>
    <row r="22" spans="1:7" ht="12.75">
      <c r="A22" s="90" t="s">
        <v>4</v>
      </c>
      <c r="B22" s="91"/>
      <c r="C22" s="91"/>
      <c r="D22" s="91"/>
      <c r="E22" s="92"/>
      <c r="F22" s="16">
        <v>7924.9</v>
      </c>
      <c r="G22" s="16">
        <v>6742.300000000001</v>
      </c>
    </row>
    <row r="23" spans="1:7" ht="12.75">
      <c r="A23" s="93" t="s">
        <v>13</v>
      </c>
      <c r="B23" s="93"/>
      <c r="C23" s="93"/>
      <c r="D23" s="93"/>
      <c r="E23" s="93"/>
      <c r="F23" s="16">
        <v>89.3</v>
      </c>
      <c r="G23" s="17">
        <v>89.3</v>
      </c>
    </row>
    <row r="24" spans="1:7" ht="12.75">
      <c r="A24" s="90" t="s">
        <v>21</v>
      </c>
      <c r="B24" s="91"/>
      <c r="C24" s="91"/>
      <c r="D24" s="91"/>
      <c r="E24" s="92"/>
      <c r="F24" s="16">
        <v>1899.5</v>
      </c>
      <c r="G24" s="17">
        <v>1899.5</v>
      </c>
    </row>
    <row r="25" spans="1:7" ht="12.75">
      <c r="A25" s="93" t="s">
        <v>30</v>
      </c>
      <c r="B25" s="93"/>
      <c r="C25" s="93"/>
      <c r="D25" s="93"/>
      <c r="E25" s="93"/>
      <c r="F25" s="16">
        <v>187.9</v>
      </c>
      <c r="G25" s="16">
        <v>181</v>
      </c>
    </row>
    <row r="26" spans="1:7" ht="12.75">
      <c r="A26" s="90" t="s">
        <v>15</v>
      </c>
      <c r="B26" s="91"/>
      <c r="C26" s="91"/>
      <c r="D26" s="91"/>
      <c r="E26" s="92"/>
      <c r="F26" s="16">
        <v>513.1</v>
      </c>
      <c r="G26" s="16">
        <v>512.4</v>
      </c>
    </row>
    <row r="27" spans="1:7" ht="12.75" hidden="1">
      <c r="A27" s="94" t="s">
        <v>12</v>
      </c>
      <c r="B27" s="94"/>
      <c r="C27" s="94"/>
      <c r="D27" s="94"/>
      <c r="E27" s="94"/>
      <c r="F27" s="18"/>
      <c r="G27" s="19"/>
    </row>
    <row r="28" spans="1:8" ht="12.75">
      <c r="A28" s="81" t="s">
        <v>5</v>
      </c>
      <c r="B28" s="81"/>
      <c r="C28" s="81"/>
      <c r="D28" s="81"/>
      <c r="E28" s="81"/>
      <c r="F28" s="11">
        <f>SUM(F19:F26)</f>
        <v>16434.899999999998</v>
      </c>
      <c r="G28" s="11">
        <f>SUM(G19:G26)</f>
        <v>15150.6</v>
      </c>
      <c r="H28" s="3"/>
    </row>
    <row r="30" spans="1:7" ht="12.75" customHeight="1">
      <c r="A30" s="82" t="s">
        <v>18</v>
      </c>
      <c r="B30" s="82"/>
      <c r="C30" s="82"/>
      <c r="D30" s="82"/>
      <c r="E30" s="82"/>
      <c r="F30" s="82"/>
      <c r="G30" s="82"/>
    </row>
    <row r="31" spans="6:7" ht="12.75">
      <c r="F31" s="83" t="s">
        <v>14</v>
      </c>
      <c r="G31" s="83"/>
    </row>
    <row r="32" spans="1:7" ht="63.75">
      <c r="A32" s="84" t="s">
        <v>0</v>
      </c>
      <c r="B32" s="85"/>
      <c r="C32" s="85"/>
      <c r="D32" s="85"/>
      <c r="E32" s="2" t="s">
        <v>17</v>
      </c>
      <c r="F32" s="86" t="s">
        <v>16</v>
      </c>
      <c r="G32" s="87"/>
    </row>
    <row r="33" spans="1:7" ht="12.75">
      <c r="A33" s="88" t="s">
        <v>36</v>
      </c>
      <c r="B33" s="89"/>
      <c r="C33" s="89"/>
      <c r="D33" s="89"/>
      <c r="E33" s="20">
        <f>F14-F28</f>
        <v>-100.39999999999782</v>
      </c>
      <c r="F33" s="76">
        <f>G14-G28</f>
        <v>687</v>
      </c>
      <c r="G33" s="77"/>
    </row>
    <row r="34" ht="12.75">
      <c r="A34" s="6" t="s">
        <v>22</v>
      </c>
    </row>
    <row r="35" spans="1:7" ht="12.75">
      <c r="A35" s="78" t="s">
        <v>27</v>
      </c>
      <c r="B35" s="78"/>
      <c r="C35" s="78"/>
      <c r="D35" s="78"/>
      <c r="E35" s="78"/>
      <c r="F35" s="78"/>
      <c r="G35" s="78"/>
    </row>
    <row r="36" spans="1:7" ht="12.75">
      <c r="A36" s="78" t="s">
        <v>28</v>
      </c>
      <c r="B36" s="78"/>
      <c r="C36" s="78"/>
      <c r="D36" s="78"/>
      <c r="E36" s="78"/>
      <c r="F36" s="78"/>
      <c r="G36" s="78"/>
    </row>
    <row r="37" spans="1:7" ht="12.75">
      <c r="A37" s="78" t="s">
        <v>32</v>
      </c>
      <c r="B37" s="78"/>
      <c r="C37" s="78"/>
      <c r="D37" s="78"/>
      <c r="E37" s="78"/>
      <c r="F37" s="78"/>
      <c r="G37" s="78"/>
    </row>
    <row r="38" spans="1:7" ht="12.75">
      <c r="A38" s="78" t="s">
        <v>38</v>
      </c>
      <c r="B38" s="78"/>
      <c r="C38" s="78"/>
      <c r="D38" s="78"/>
      <c r="E38" s="78"/>
      <c r="F38" s="78"/>
      <c r="G38" s="78"/>
    </row>
    <row r="39" ht="12.75">
      <c r="A39" s="6"/>
    </row>
    <row r="40" spans="1:7" ht="12.75">
      <c r="A40" s="74" t="s">
        <v>23</v>
      </c>
      <c r="B40" s="74"/>
      <c r="C40" s="74"/>
      <c r="D40" s="74"/>
      <c r="E40" s="9" t="s">
        <v>24</v>
      </c>
      <c r="F40" s="79" t="s">
        <v>25</v>
      </c>
      <c r="G40" s="80"/>
    </row>
    <row r="41" spans="1:7" ht="12.75">
      <c r="A41" s="74" t="s">
        <v>26</v>
      </c>
      <c r="B41" s="74"/>
      <c r="C41" s="74"/>
      <c r="D41" s="74"/>
      <c r="E41" s="14"/>
      <c r="F41" s="75"/>
      <c r="G41" s="75"/>
    </row>
    <row r="42" spans="1:7" ht="25.5" customHeight="1">
      <c r="A42" s="74" t="s">
        <v>31</v>
      </c>
      <c r="B42" s="74"/>
      <c r="C42" s="74"/>
      <c r="D42" s="74"/>
      <c r="E42" s="15"/>
      <c r="F42" s="76"/>
      <c r="G42" s="77"/>
    </row>
    <row r="43" ht="12.75">
      <c r="A43" s="7"/>
    </row>
  </sheetData>
  <sheetProtection/>
  <mergeCells count="41">
    <mergeCell ref="A1:G1"/>
    <mergeCell ref="A3:G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G16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0:G30"/>
    <mergeCell ref="F31:G31"/>
    <mergeCell ref="A32:D32"/>
    <mergeCell ref="F32:G32"/>
    <mergeCell ref="A33:D33"/>
    <mergeCell ref="F33:G33"/>
    <mergeCell ref="A41:D41"/>
    <mergeCell ref="F41:G41"/>
    <mergeCell ref="A42:D42"/>
    <mergeCell ref="F42:G42"/>
    <mergeCell ref="A35:G35"/>
    <mergeCell ref="A36:G36"/>
    <mergeCell ref="A37:G37"/>
    <mergeCell ref="A38:G38"/>
    <mergeCell ref="A40:D40"/>
    <mergeCell ref="F40:G4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ДевятинскоеСП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Елакова</dc:creator>
  <cp:keywords/>
  <dc:description/>
  <cp:lastModifiedBy>fu27</cp:lastModifiedBy>
  <cp:lastPrinted>2024-05-22T07:35:05Z</cp:lastPrinted>
  <dcterms:created xsi:type="dcterms:W3CDTF">2008-10-28T13:30:43Z</dcterms:created>
  <dcterms:modified xsi:type="dcterms:W3CDTF">2024-05-22T08:54:55Z</dcterms:modified>
  <cp:category/>
  <cp:version/>
  <cp:contentType/>
  <cp:contentStatus/>
</cp:coreProperties>
</file>